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Cuenta Pública Anual 2025\Cuenta Publica Anual 2025\"/>
    </mc:Choice>
  </mc:AlternateContent>
  <bookViews>
    <workbookView xWindow="-120" yWindow="-120" windowWidth="29040" windowHeight="15720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D39" i="1" s="1"/>
  <c r="C27" i="1"/>
  <c r="C39" i="1" l="1"/>
  <c r="D14" i="1"/>
  <c r="C14" i="1"/>
  <c r="D3" i="1"/>
  <c r="D24" i="1" s="1"/>
  <c r="C3" i="1"/>
  <c r="B14" i="1"/>
  <c r="B3" i="1"/>
  <c r="C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<sst xmlns="http://schemas.openxmlformats.org/spreadsheetml/2006/main" count="44" uniqueCount="36">
  <si>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</si>
  <si>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</si>
  <si>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</si>
  <si>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</si>
  <si>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</si>
  <si>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</si>
  <si>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</si>
  <si>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</si>
  <si>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</si>
  <si>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</si>
  <si>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</si>
  <si>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</si>
  <si>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</si>
  <si>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</si>
  <si>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</si>
  <si>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</si>
  <si>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</si>
  <si>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</si>
  <si>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</si>
  <si>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</si>
  <si>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</si>
  <si>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</si>
  <si>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</si>
  <si>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</si>
  <si>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</si>
  <si>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</si>
  <si>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</si>
  <si>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</si>
  <si>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</si>
  <si>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</si>
  <si>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</si>
  <si>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</si>
  <si>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</si>
  <si>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</si>
  <si>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</si>
  <si>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Comisión Municipal de Cultura Física y Deporte de León, Guanajuato
Flujo de Fondos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</si>
</sst>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133350</xdr:rowOff>
    </xdr:from>
    <xdr:to>
      <xdr:col>4</xdr:col>
      <xdr:colOff>104775</xdr:colOff>
      <xdr:row>47</xdr:row>
      <xdr:rowOff>135972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6705600" cy="1145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tabSelected="1" zoomScaleNormal="100" workbookViewId="0">
      <selection activeCell="A24" sqref="A24"/>
    </sheetView>
  </sheetViews>
  <sheetFormatPr baseColWidth="10" defaultColWidth="11.42578125" defaultRowHeight="11.25" x14ac:dyDescent="0.2"/>
  <cols>
    <col min="1" max="1" width="44" style="1" customWidth="1"/>
    <col min="2" max="2" width="18.28515625" style="1" customWidth="1"/>
    <col min="3" max="3" width="18.42578125" style="1" customWidth="1"/>
    <col min="4" max="4" width="18.2851562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168429557.94999999</v>
      </c>
      <c r="C3" s="19">
        <f t="shared" ref="C3:D3" si="0">SUM(C4:C13)</f>
        <v>194372827.67000002</v>
      </c>
      <c r="D3" s="2">
        <f t="shared" si="0"/>
        <v>194372827.67000002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101399955.95</v>
      </c>
      <c r="C10" s="20">
        <v>92646658.890000001</v>
      </c>
      <c r="D10" s="3">
        <v>92646658.890000001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67029602</v>
      </c>
      <c r="C12" s="20">
        <v>101726168.78</v>
      </c>
      <c r="D12" s="3">
        <v>101726168.78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168429557.95000002</v>
      </c>
      <c r="C14" s="21">
        <f t="shared" ref="C14:D14" si="1">SUM(C15:C23)</f>
        <v>213805177.80000004</v>
      </c>
      <c r="D14" s="4">
        <f t="shared" si="1"/>
        <v>211389307.06000003</v>
      </c>
    </row>
    <row r="15" spans="1:4" x14ac:dyDescent="0.2">
      <c r="A15" s="14" t="s">
        <v>16</v>
      </c>
      <c r="B15" s="20">
        <v>72312536.840000004</v>
      </c>
      <c r="C15" s="20">
        <v>65728357.290000007</v>
      </c>
      <c r="D15" s="3">
        <v>65728357.290000007</v>
      </c>
    </row>
    <row r="16" spans="1:4" x14ac:dyDescent="0.2">
      <c r="A16" s="14" t="s">
        <v>17</v>
      </c>
      <c r="B16" s="20">
        <v>19588072.399999999</v>
      </c>
      <c r="C16" s="20">
        <v>25726684.43</v>
      </c>
      <c r="D16" s="3">
        <v>25561711.379999999</v>
      </c>
    </row>
    <row r="17" spans="1:4" x14ac:dyDescent="0.2">
      <c r="A17" s="14" t="s">
        <v>18</v>
      </c>
      <c r="B17" s="20">
        <v>46761555.469999999</v>
      </c>
      <c r="C17" s="20">
        <v>86392478.690000013</v>
      </c>
      <c r="D17" s="3">
        <v>84141581</v>
      </c>
    </row>
    <row r="18" spans="1:4" x14ac:dyDescent="0.2">
      <c r="A18" s="14" t="s">
        <v>13</v>
      </c>
      <c r="B18" s="20">
        <v>28302830.399999999</v>
      </c>
      <c r="C18" s="20">
        <v>32813610.559999999</v>
      </c>
      <c r="D18" s="3">
        <v>32813610.559999999</v>
      </c>
    </row>
    <row r="19" spans="1:4" x14ac:dyDescent="0.2">
      <c r="A19" s="14" t="s">
        <v>19</v>
      </c>
      <c r="B19" s="20">
        <v>1464562.8399999999</v>
      </c>
      <c r="C19" s="20">
        <v>3144046.8299999996</v>
      </c>
      <c r="D19" s="3">
        <v>3144046.8299999996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-19432350.130000025</v>
      </c>
      <c r="D24" s="5">
        <f>D3-D14</f>
        <v>-17016479.390000015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168429557.94999999</v>
      </c>
      <c r="C27" s="19">
        <f>SUM(C28:C34)</f>
        <v>194372827.67000002</v>
      </c>
      <c r="D27" s="2">
        <f>SUM(D28:D34)</f>
        <v>194372827.67000002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101399955.95</v>
      </c>
      <c r="C31" s="23">
        <v>92646658.890000001</v>
      </c>
      <c r="D31" s="16">
        <v>92646658.890000001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67029602</v>
      </c>
      <c r="C34" s="23">
        <v>101726168.78</v>
      </c>
      <c r="D34" s="16">
        <v>101726168.78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168429557.94999999</v>
      </c>
      <c r="C39" s="25">
        <f t="shared" ref="C39" si="2">C27+C35</f>
        <v>194372827.67000002</v>
      </c>
      <c r="D39" s="18">
        <f>D27+D35</f>
        <v>194372827.67000002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2026-01-23T18:25:18Z</cp:lastPrinted>
  <dcterms:created xsi:type="dcterms:W3CDTF">2017-12-20T04:54:53Z</dcterms:created>
  <dcterms:modified xsi:type="dcterms:W3CDTF">2026-02-18T23:19:31Z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